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" yWindow="24" windowWidth="11364" windowHeight="11124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89" i="1"/>
  <c r="F88"/>
  <c r="F87"/>
  <c r="F86"/>
  <c r="F85"/>
  <c r="F84"/>
  <c r="F83"/>
  <c r="F82"/>
  <c r="F81"/>
  <c r="F80"/>
  <c r="F79"/>
  <c r="F78"/>
  <c r="F73"/>
  <c r="F72"/>
  <c r="F71"/>
  <c r="F70"/>
  <c r="F69"/>
  <c r="F68"/>
  <c r="F67"/>
  <c r="F62" l="1"/>
  <c r="F61"/>
  <c r="F60"/>
  <c r="F59"/>
  <c r="F58"/>
  <c r="F57"/>
  <c r="F56"/>
  <c r="F55"/>
  <c r="F54"/>
  <c r="F53"/>
  <c r="F52"/>
  <c r="F51"/>
  <c r="F50"/>
  <c r="F37" l="1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45" l="1"/>
  <c r="F44"/>
  <c r="F43"/>
  <c r="F42"/>
</calcChain>
</file>

<file path=xl/sharedStrings.xml><?xml version="1.0" encoding="utf-8"?>
<sst xmlns="http://schemas.openxmlformats.org/spreadsheetml/2006/main" count="133" uniqueCount="105">
  <si>
    <t>№</t>
  </si>
  <si>
    <t>Вид полотна</t>
  </si>
  <si>
    <t>Артикул</t>
  </si>
  <si>
    <t>Плотность грам/м2</t>
  </si>
  <si>
    <t>Ширина чулка см</t>
  </si>
  <si>
    <t>Интерлок</t>
  </si>
  <si>
    <t>и-5420</t>
  </si>
  <si>
    <t>и-5020</t>
  </si>
  <si>
    <t>Кулирная гладь</t>
  </si>
  <si>
    <t>к-3420</t>
  </si>
  <si>
    <t>к-3422</t>
  </si>
  <si>
    <t>Км-3420</t>
  </si>
  <si>
    <t>Рибана</t>
  </si>
  <si>
    <t>л-4015</t>
  </si>
  <si>
    <t>л-2710</t>
  </si>
  <si>
    <t>л-2510</t>
  </si>
  <si>
    <t>р-5018</t>
  </si>
  <si>
    <t>р-3418</t>
  </si>
  <si>
    <t>р-2520</t>
  </si>
  <si>
    <t>ф-5020</t>
  </si>
  <si>
    <t>Фм-5018</t>
  </si>
  <si>
    <t xml:space="preserve"> Артикул</t>
  </si>
  <si>
    <t>ТБ-240н</t>
  </si>
  <si>
    <t>ТБ-270н</t>
  </si>
  <si>
    <t>ТБ-300н</t>
  </si>
  <si>
    <t>Ит-5018</t>
  </si>
  <si>
    <t>Ит-5020</t>
  </si>
  <si>
    <t>Ит-4020</t>
  </si>
  <si>
    <t>Ит-3418</t>
  </si>
  <si>
    <t>Кт-5024</t>
  </si>
  <si>
    <t>Кт-4024</t>
  </si>
  <si>
    <t>Кт-2518</t>
  </si>
  <si>
    <t>пдр-3218</t>
  </si>
  <si>
    <t>Ластик 1+1</t>
  </si>
  <si>
    <t>м-2010</t>
  </si>
  <si>
    <t>кл-1610</t>
  </si>
  <si>
    <t>кл-1510</t>
  </si>
  <si>
    <t>пф-1610</t>
  </si>
  <si>
    <t>кл-0810</t>
  </si>
  <si>
    <t>пф-0808</t>
  </si>
  <si>
    <t>Кт-3422</t>
  </si>
  <si>
    <t>Фт-3422</t>
  </si>
  <si>
    <t>Фм-3422</t>
  </si>
  <si>
    <t>Фм-3421</t>
  </si>
  <si>
    <t>Фм-5017</t>
  </si>
  <si>
    <t>Км-3422</t>
  </si>
  <si>
    <t>Им-5020</t>
  </si>
  <si>
    <t>Пвл-230</t>
  </si>
  <si>
    <t>ТБ-310н</t>
  </si>
  <si>
    <t>Ип-6018</t>
  </si>
  <si>
    <t>Фт-3421</t>
  </si>
  <si>
    <t>Фт-5017</t>
  </si>
  <si>
    <t>Лм-1710</t>
  </si>
  <si>
    <t>Лм-2010</t>
  </si>
  <si>
    <t>Лм-2510</t>
  </si>
  <si>
    <t>Ластик        1+1 пэф</t>
  </si>
  <si>
    <t>Ластик  2+2</t>
  </si>
  <si>
    <t>Ластик  1+1</t>
  </si>
  <si>
    <t>Чулок   1+1</t>
  </si>
  <si>
    <t>Полотно двухслойное        с начёсом</t>
  </si>
  <si>
    <t>Метров в 1 кг</t>
  </si>
  <si>
    <t>Метров    в 1 кг</t>
  </si>
  <si>
    <t>Квл-200</t>
  </si>
  <si>
    <t>и-5416</t>
  </si>
  <si>
    <t>Пике+лайкра</t>
  </si>
  <si>
    <t>кл-1210</t>
  </si>
  <si>
    <t>Кт-2718</t>
  </si>
  <si>
    <t>Им-4016</t>
  </si>
  <si>
    <t>ф-5019</t>
  </si>
  <si>
    <t>Фт-5018</t>
  </si>
  <si>
    <t>к-2518</t>
  </si>
  <si>
    <t>ф-3421</t>
  </si>
  <si>
    <t>ф-3422</t>
  </si>
  <si>
    <t>Л-6016</t>
  </si>
  <si>
    <t>Л-5416</t>
  </si>
  <si>
    <t>Л-2016</t>
  </si>
  <si>
    <t>Л-1616</t>
  </si>
  <si>
    <t>Л-3215</t>
  </si>
  <si>
    <t xml:space="preserve">Футер петля   </t>
  </si>
  <si>
    <t xml:space="preserve">Футер ворс </t>
  </si>
  <si>
    <r>
      <t xml:space="preserve">4. </t>
    </r>
    <r>
      <rPr>
        <sz val="12"/>
        <color rgb="FFC00000"/>
        <rFont val="Candara"/>
        <family val="2"/>
        <charset val="204"/>
      </rPr>
      <t xml:space="preserve">Костюмно-плательная группа, Джерси.       </t>
    </r>
  </si>
  <si>
    <r>
      <t xml:space="preserve">5. </t>
    </r>
    <r>
      <rPr>
        <sz val="12"/>
        <color rgb="FF0000FF"/>
        <rFont val="Candara"/>
        <family val="2"/>
        <charset val="204"/>
      </rPr>
      <t xml:space="preserve">Манжеты, подвязы, бейка, воротники для верхней одежды.       </t>
    </r>
    <r>
      <rPr>
        <sz val="10"/>
        <color rgb="FF0000FF"/>
        <rFont val="Microsoft YaHei UI"/>
        <family val="2"/>
        <charset val="204"/>
      </rPr>
      <t xml:space="preserve">  </t>
    </r>
  </si>
  <si>
    <t>И-4516</t>
  </si>
  <si>
    <t>И-4018</t>
  </si>
  <si>
    <t>И-3215</t>
  </si>
  <si>
    <r>
      <t xml:space="preserve">1. </t>
    </r>
    <r>
      <rPr>
        <sz val="12"/>
        <color theme="6" tint="-0.499984740745262"/>
        <rFont val="Candara"/>
        <family val="2"/>
        <charset val="204"/>
      </rPr>
      <t>Однотонные (гладкокрашенные), меланжевые полотна, хлопок</t>
    </r>
    <r>
      <rPr>
        <sz val="12"/>
        <color theme="6" tint="-0.499984740745262"/>
        <rFont val="Microsoft YaHei UI"/>
        <family val="2"/>
        <charset val="204"/>
      </rPr>
      <t xml:space="preserve"> -</t>
    </r>
    <r>
      <rPr>
        <sz val="10"/>
        <color theme="6" tint="-0.499984740745262"/>
        <rFont val="Microsoft YaHei UI"/>
        <family val="2"/>
        <charset val="204"/>
      </rPr>
      <t xml:space="preserve"> 100%.                                            </t>
    </r>
  </si>
  <si>
    <t>К-5024</t>
  </si>
  <si>
    <r>
      <t xml:space="preserve">2. </t>
    </r>
    <r>
      <rPr>
        <sz val="12"/>
        <color rgb="FF7030A0"/>
        <rFont val="Candara"/>
        <family val="2"/>
        <charset val="204"/>
      </rPr>
      <t xml:space="preserve">Двухслойные полотна для производства Термобелья, хлопок/полиэстер. </t>
    </r>
    <r>
      <rPr>
        <sz val="10"/>
        <color rgb="FF7030A0"/>
        <rFont val="Microsoft YaHei UI"/>
        <family val="2"/>
        <charset val="204"/>
      </rPr>
      <t xml:space="preserve">                                                              </t>
    </r>
  </si>
  <si>
    <r>
      <t xml:space="preserve">3.  </t>
    </r>
    <r>
      <rPr>
        <sz val="12"/>
        <color rgb="FF002060"/>
        <rFont val="Candara"/>
        <family val="2"/>
        <charset val="204"/>
      </rPr>
      <t>Полотна "Тельняшка"</t>
    </r>
    <r>
      <rPr>
        <sz val="10"/>
        <color rgb="FF002060"/>
        <rFont val="Microsoft YaHei UI"/>
        <family val="2"/>
        <charset val="204"/>
      </rPr>
      <t xml:space="preserve"> (полоса 10+10, 20+20 мм.), хлопок.                                                                  </t>
    </r>
  </si>
  <si>
    <t xml:space="preserve">  - Трикотажное  полотно  качества  "КАРДЕ"</t>
  </si>
  <si>
    <t>ИП Захаров А.К., ИП Николаева Н.И.</t>
  </si>
  <si>
    <t>Офис-склад: г. Москва, 2-ой Южнопортовый проезд, дом 26А, стр.1, завод "Деревоизделий"</t>
  </si>
  <si>
    <t>тел.</t>
  </si>
  <si>
    <t>Сайт:</t>
  </si>
  <si>
    <t>E-mail:</t>
  </si>
  <si>
    <t>+7 (495) 971-75-89    (916)  973-59-92</t>
  </si>
  <si>
    <t xml:space="preserve">http://cotton77.ru/                </t>
  </si>
  <si>
    <t>cotton77@yandex.ru</t>
  </si>
  <si>
    <t>Вид полотна (переплетение)</t>
  </si>
  <si>
    <t xml:space="preserve">Футер     петля  </t>
  </si>
  <si>
    <t>Футер        ворс</t>
  </si>
  <si>
    <t>Рибана           с лайкрой</t>
  </si>
  <si>
    <t>Интерлок полоса</t>
  </si>
  <si>
    <t>Кулирная гладь полоса</t>
  </si>
  <si>
    <t>Комбинированное</t>
  </si>
</sst>
</file>

<file path=xl/styles.xml><?xml version="1.0" encoding="utf-8"?>
<styleSheet xmlns="http://schemas.openxmlformats.org/spreadsheetml/2006/main">
  <numFmts count="1">
    <numFmt numFmtId="164" formatCode="0.0"/>
  </numFmts>
  <fonts count="3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1"/>
      <name val="Microsoft YaHei UI"/>
      <family val="2"/>
      <charset val="204"/>
    </font>
    <font>
      <sz val="9"/>
      <name val="Microsoft YaHei UI"/>
      <family val="2"/>
      <charset val="204"/>
    </font>
    <font>
      <sz val="10"/>
      <color theme="1"/>
      <name val="Microsoft YaHei UI"/>
      <family val="2"/>
      <charset val="204"/>
    </font>
    <font>
      <sz val="10"/>
      <name val="Microsoft YaHei UI"/>
      <family val="2"/>
      <charset val="204"/>
    </font>
    <font>
      <sz val="10"/>
      <color rgb="FF002060"/>
      <name val="Microsoft YaHei UI"/>
      <family val="2"/>
      <charset val="204"/>
    </font>
    <font>
      <sz val="9"/>
      <color rgb="FFC00000"/>
      <name val="Microsoft YaHei UI"/>
      <family val="2"/>
      <charset val="204"/>
    </font>
    <font>
      <sz val="10"/>
      <color rgb="FF0000FF"/>
      <name val="Microsoft YaHei UI"/>
      <family val="2"/>
      <charset val="204"/>
    </font>
    <font>
      <sz val="10"/>
      <color rgb="FF7030A0"/>
      <name val="Microsoft YaHei UI"/>
      <family val="2"/>
      <charset val="204"/>
    </font>
    <font>
      <sz val="8"/>
      <name val="Microsoft YaHei UI"/>
      <family val="2"/>
      <charset val="204"/>
    </font>
    <font>
      <sz val="10"/>
      <color rgb="FFC00000"/>
      <name val="Microsoft YaHei UI"/>
      <family val="2"/>
      <charset val="204"/>
    </font>
    <font>
      <sz val="11"/>
      <name val="Candara"/>
      <family val="2"/>
      <charset val="204"/>
    </font>
    <font>
      <sz val="12"/>
      <name val="Candara"/>
      <family val="2"/>
      <charset val="204"/>
    </font>
    <font>
      <sz val="10"/>
      <name val="Candara"/>
      <family val="2"/>
      <charset val="204"/>
    </font>
    <font>
      <sz val="9"/>
      <name val="Candara"/>
      <family val="2"/>
      <charset val="204"/>
    </font>
    <font>
      <sz val="12"/>
      <color rgb="FF002060"/>
      <name val="Candara"/>
      <family val="2"/>
      <charset val="204"/>
    </font>
    <font>
      <sz val="12"/>
      <color rgb="FF7030A0"/>
      <name val="Candara"/>
      <family val="2"/>
      <charset val="204"/>
    </font>
    <font>
      <sz val="12"/>
      <color rgb="FFC00000"/>
      <name val="Candara"/>
      <family val="2"/>
      <charset val="204"/>
    </font>
    <font>
      <sz val="12"/>
      <color rgb="FF0000FF"/>
      <name val="Candara"/>
      <family val="2"/>
      <charset val="204"/>
    </font>
    <font>
      <sz val="10"/>
      <color theme="6" tint="-0.499984740745262"/>
      <name val="Microsoft YaHei UI"/>
      <family val="2"/>
      <charset val="204"/>
    </font>
    <font>
      <sz val="12"/>
      <color theme="6" tint="-0.499984740745262"/>
      <name val="Candara"/>
      <family val="2"/>
      <charset val="204"/>
    </font>
    <font>
      <sz val="12"/>
      <color theme="6" tint="-0.499984740745262"/>
      <name val="Microsoft YaHei UI"/>
      <family val="2"/>
      <charset val="204"/>
    </font>
    <font>
      <sz val="9"/>
      <color rgb="FF0000FF"/>
      <name val="Microsoft YaHei UI"/>
      <family val="2"/>
      <charset val="204"/>
    </font>
    <font>
      <sz val="12"/>
      <color theme="1"/>
      <name val="Candara"/>
      <family val="2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Times New Roman"/>
      <family val="1"/>
      <charset val="204"/>
    </font>
    <font>
      <sz val="11"/>
      <name val="Calibri"/>
      <family val="2"/>
      <charset val="204"/>
    </font>
    <font>
      <sz val="12"/>
      <name val="Microsoft YaHei UI"/>
      <family val="2"/>
      <charset val="204"/>
    </font>
    <font>
      <sz val="12"/>
      <color rgb="FF7030A0"/>
      <name val="Microsoft YaHei UI"/>
      <family val="2"/>
      <charset val="204"/>
    </font>
    <font>
      <sz val="12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3">
    <xf numFmtId="0" fontId="0" fillId="0" borderId="0"/>
    <xf numFmtId="0" fontId="1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0" xfId="1" applyFont="1" applyAlignment="1">
      <alignment horizontal="center"/>
    </xf>
    <xf numFmtId="0" fontId="4" fillId="0" borderId="0" xfId="0" applyFont="1"/>
    <xf numFmtId="0" fontId="3" fillId="0" borderId="5" xfId="1" applyNumberFormat="1" applyFont="1" applyBorder="1" applyAlignment="1" applyProtection="1">
      <alignment horizontal="center" vertical="center"/>
      <protection locked="0"/>
    </xf>
    <xf numFmtId="164" fontId="3" fillId="0" borderId="5" xfId="0" applyNumberFormat="1" applyFont="1" applyBorder="1" applyAlignment="1">
      <alignment horizontal="center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6" xfId="1" applyFont="1" applyBorder="1" applyAlignment="1" applyProtection="1">
      <alignment horizontal="center" vertical="center"/>
      <protection locked="0"/>
    </xf>
    <xf numFmtId="0" fontId="3" fillId="0" borderId="6" xfId="1" applyNumberFormat="1" applyFont="1" applyBorder="1" applyAlignment="1" applyProtection="1">
      <alignment horizontal="center" vertical="center"/>
      <protection locked="0"/>
    </xf>
    <xf numFmtId="164" fontId="3" fillId="0" borderId="6" xfId="0" applyNumberFormat="1" applyFont="1" applyBorder="1" applyAlignment="1">
      <alignment horizontal="center" vertical="center"/>
    </xf>
    <xf numFmtId="0" fontId="3" fillId="0" borderId="6" xfId="1" applyFont="1" applyFill="1" applyBorder="1" applyAlignment="1" applyProtection="1">
      <alignment horizontal="center" vertical="center"/>
      <protection locked="0"/>
    </xf>
    <xf numFmtId="0" fontId="3" fillId="0" borderId="6" xfId="1" applyNumberFormat="1" applyFont="1" applyFill="1" applyBorder="1" applyAlignment="1" applyProtection="1">
      <alignment horizontal="center" vertical="center"/>
      <protection locked="0"/>
    </xf>
    <xf numFmtId="0" fontId="3" fillId="0" borderId="7" xfId="1" applyFont="1" applyBorder="1" applyAlignment="1" applyProtection="1">
      <alignment horizontal="center" vertical="center"/>
      <protection locked="0"/>
    </xf>
    <xf numFmtId="0" fontId="3" fillId="0" borderId="8" xfId="1" applyNumberFormat="1" applyFont="1" applyBorder="1" applyAlignment="1" applyProtection="1">
      <alignment horizontal="center" vertical="center"/>
      <protection locked="0"/>
    </xf>
    <xf numFmtId="164" fontId="3" fillId="0" borderId="8" xfId="0" applyNumberFormat="1" applyFont="1" applyBorder="1" applyAlignment="1">
      <alignment horizontal="center" vertical="center"/>
    </xf>
    <xf numFmtId="0" fontId="3" fillId="0" borderId="8" xfId="1" applyFont="1" applyFill="1" applyBorder="1" applyAlignment="1" applyProtection="1">
      <alignment horizontal="center" vertical="center"/>
      <protection locked="0"/>
    </xf>
    <xf numFmtId="164" fontId="3" fillId="0" borderId="6" xfId="0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 applyProtection="1">
      <alignment horizontal="center" vertical="center"/>
      <protection locked="0"/>
    </xf>
    <xf numFmtId="0" fontId="3" fillId="0" borderId="3" xfId="1" applyNumberFormat="1" applyFont="1" applyFill="1" applyBorder="1" applyAlignment="1" applyProtection="1">
      <alignment horizontal="center" vertical="center"/>
      <protection locked="0"/>
    </xf>
    <xf numFmtId="0" fontId="3" fillId="0" borderId="4" xfId="1" applyFont="1" applyFill="1" applyBorder="1" applyAlignment="1" applyProtection="1">
      <alignment horizontal="center" vertical="center"/>
      <protection locked="0"/>
    </xf>
    <xf numFmtId="0" fontId="3" fillId="0" borderId="4" xfId="1" applyNumberFormat="1" applyFont="1" applyFill="1" applyBorder="1" applyAlignment="1" applyProtection="1">
      <alignment horizontal="center" vertical="center"/>
      <protection locked="0"/>
    </xf>
    <xf numFmtId="0" fontId="3" fillId="0" borderId="4" xfId="1" applyFont="1" applyBorder="1" applyAlignment="1" applyProtection="1">
      <alignment horizontal="center" vertical="center"/>
      <protection locked="0"/>
    </xf>
    <xf numFmtId="164" fontId="3" fillId="0" borderId="4" xfId="0" applyNumberFormat="1" applyFont="1" applyBorder="1" applyAlignment="1">
      <alignment horizontal="center" vertical="center"/>
    </xf>
    <xf numFmtId="0" fontId="3" fillId="0" borderId="9" xfId="1" applyNumberFormat="1" applyFont="1" applyBorder="1" applyAlignment="1" applyProtection="1">
      <alignment horizontal="center" vertical="center"/>
      <protection locked="0"/>
    </xf>
    <xf numFmtId="164" fontId="3" fillId="0" borderId="9" xfId="0" applyNumberFormat="1" applyFont="1" applyBorder="1" applyAlignment="1">
      <alignment horizontal="center" vertical="center"/>
    </xf>
    <xf numFmtId="0" fontId="3" fillId="0" borderId="3" xfId="1" applyNumberFormat="1" applyFont="1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>
      <alignment horizontal="center" vertical="center"/>
    </xf>
    <xf numFmtId="0" fontId="3" fillId="0" borderId="8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0" fontId="3" fillId="0" borderId="0" xfId="1" applyNumberFormat="1" applyFont="1" applyBorder="1" applyAlignment="1" applyProtection="1">
      <alignment horizontal="center" vertical="center"/>
      <protection locked="0"/>
    </xf>
    <xf numFmtId="164" fontId="3" fillId="0" borderId="0" xfId="0" applyNumberFormat="1" applyFont="1" applyBorder="1" applyAlignment="1">
      <alignment horizontal="center" vertical="center"/>
    </xf>
    <xf numFmtId="0" fontId="3" fillId="0" borderId="2" xfId="1" applyFont="1" applyBorder="1" applyAlignment="1" applyProtection="1">
      <alignment horizontal="center" vertical="center"/>
      <protection locked="0"/>
    </xf>
    <xf numFmtId="0" fontId="3" fillId="0" borderId="4" xfId="1" applyNumberFormat="1" applyFont="1" applyBorder="1" applyAlignment="1" applyProtection="1">
      <alignment horizontal="center" vertical="center"/>
      <protection locked="0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3" fillId="0" borderId="5" xfId="1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/>
    </xf>
    <xf numFmtId="0" fontId="7" fillId="0" borderId="8" xfId="1" applyNumberFormat="1" applyFont="1" applyBorder="1" applyAlignment="1" applyProtection="1">
      <alignment horizontal="center" vertical="center"/>
      <protection locked="0"/>
    </xf>
    <xf numFmtId="0" fontId="7" fillId="0" borderId="3" xfId="1" applyNumberFormat="1" applyFont="1" applyBorder="1" applyAlignment="1" applyProtection="1">
      <alignment horizontal="center" vertical="center"/>
      <protection locked="0"/>
    </xf>
    <xf numFmtId="0" fontId="3" fillId="0" borderId="3" xfId="1" applyFont="1" applyBorder="1" applyAlignment="1" applyProtection="1">
      <alignment horizontal="center" vertical="center"/>
      <protection locked="0"/>
    </xf>
    <xf numFmtId="0" fontId="3" fillId="0" borderId="10" xfId="1" applyFont="1" applyBorder="1" applyAlignment="1" applyProtection="1">
      <alignment horizontal="center" vertical="center"/>
      <protection locked="0"/>
    </xf>
    <xf numFmtId="0" fontId="3" fillId="0" borderId="9" xfId="1" applyFont="1" applyFill="1" applyBorder="1" applyAlignment="1" applyProtection="1">
      <alignment horizontal="center" vertical="center"/>
      <protection locked="0"/>
    </xf>
    <xf numFmtId="0" fontId="3" fillId="0" borderId="9" xfId="1" applyNumberFormat="1" applyFont="1" applyFill="1" applyBorder="1" applyAlignment="1" applyProtection="1">
      <alignment horizontal="center" vertical="center"/>
      <protection locked="0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 applyProtection="1">
      <alignment horizontal="center" vertical="center"/>
      <protection locked="0"/>
    </xf>
    <xf numFmtId="0" fontId="3" fillId="2" borderId="5" xfId="1" applyNumberFormat="1" applyFont="1" applyFill="1" applyBorder="1" applyAlignment="1" applyProtection="1">
      <alignment horizontal="center" vertical="center"/>
      <protection locked="0"/>
    </xf>
    <xf numFmtId="164" fontId="3" fillId="2" borderId="6" xfId="0" applyNumberFormat="1" applyFont="1" applyFill="1" applyBorder="1" applyAlignment="1">
      <alignment horizontal="center" vertical="center"/>
    </xf>
    <xf numFmtId="0" fontId="3" fillId="2" borderId="6" xfId="1" applyNumberFormat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  <xf numFmtId="164" fontId="3" fillId="2" borderId="4" xfId="0" applyNumberFormat="1" applyFont="1" applyFill="1" applyBorder="1" applyAlignment="1">
      <alignment horizontal="center" vertical="center"/>
    </xf>
    <xf numFmtId="0" fontId="3" fillId="2" borderId="9" xfId="1" applyFont="1" applyFill="1" applyBorder="1" applyAlignment="1" applyProtection="1">
      <alignment horizontal="center" vertical="center"/>
      <protection locked="0"/>
    </xf>
    <xf numFmtId="0" fontId="3" fillId="2" borderId="9" xfId="1" applyNumberFormat="1" applyFont="1" applyFill="1" applyBorder="1" applyAlignment="1" applyProtection="1">
      <alignment horizontal="center" vertical="center"/>
      <protection locked="0"/>
    </xf>
    <xf numFmtId="164" fontId="3" fillId="2" borderId="9" xfId="0" applyNumberFormat="1" applyFont="1" applyFill="1" applyBorder="1" applyAlignment="1">
      <alignment horizontal="center" vertical="center"/>
    </xf>
    <xf numFmtId="0" fontId="3" fillId="2" borderId="5" xfId="1" applyFont="1" applyFill="1" applyBorder="1" applyAlignment="1" applyProtection="1">
      <alignment horizontal="center" vertical="center"/>
      <protection locked="0"/>
    </xf>
    <xf numFmtId="164" fontId="3" fillId="2" borderId="5" xfId="0" applyNumberFormat="1" applyFont="1" applyFill="1" applyBorder="1" applyAlignment="1">
      <alignment horizontal="center" vertical="center"/>
    </xf>
    <xf numFmtId="0" fontId="3" fillId="2" borderId="3" xfId="1" applyNumberFormat="1" applyFont="1" applyFill="1" applyBorder="1" applyAlignment="1" applyProtection="1">
      <alignment horizontal="center" vertical="center"/>
      <protection locked="0"/>
    </xf>
    <xf numFmtId="164" fontId="3" fillId="2" borderId="3" xfId="0" applyNumberFormat="1" applyFont="1" applyFill="1" applyBorder="1" applyAlignment="1">
      <alignment horizontal="center" vertical="center"/>
    </xf>
    <xf numFmtId="0" fontId="3" fillId="2" borderId="8" xfId="1" applyNumberFormat="1" applyFont="1" applyFill="1" applyBorder="1" applyAlignment="1" applyProtection="1">
      <alignment horizontal="center" vertical="center"/>
      <protection locked="0"/>
    </xf>
    <xf numFmtId="164" fontId="3" fillId="2" borderId="8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9" xfId="0" applyNumberFormat="1" applyFont="1" applyBorder="1" applyAlignment="1" applyProtection="1">
      <alignment horizontal="center" vertical="center"/>
      <protection locked="0"/>
    </xf>
    <xf numFmtId="49" fontId="10" fillId="0" borderId="0" xfId="1" applyNumberFormat="1" applyFont="1" applyBorder="1" applyAlignment="1" applyProtection="1">
      <alignment vertical="center"/>
      <protection locked="0"/>
    </xf>
    <xf numFmtId="0" fontId="23" fillId="0" borderId="0" xfId="1" applyFont="1" applyAlignment="1">
      <alignment horizontal="left" vertical="center"/>
    </xf>
    <xf numFmtId="0" fontId="3" fillId="0" borderId="5" xfId="1" applyFont="1" applyFill="1" applyBorder="1" applyAlignment="1" applyProtection="1">
      <alignment horizontal="center" vertical="center"/>
      <protection locked="0"/>
    </xf>
    <xf numFmtId="164" fontId="3" fillId="0" borderId="8" xfId="0" applyNumberFormat="1" applyFont="1" applyFill="1" applyBorder="1" applyAlignment="1">
      <alignment horizontal="center" vertical="center"/>
    </xf>
    <xf numFmtId="0" fontId="3" fillId="2" borderId="4" xfId="1" applyNumberFormat="1" applyFont="1" applyFill="1" applyBorder="1" applyAlignment="1" applyProtection="1">
      <alignment horizontal="center" vertical="center"/>
      <protection locked="0"/>
    </xf>
    <xf numFmtId="164" fontId="3" fillId="0" borderId="2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164" fontId="3" fillId="2" borderId="2" xfId="0" applyNumberFormat="1" applyFont="1" applyFill="1" applyBorder="1" applyAlignment="1">
      <alignment horizontal="center" vertical="center"/>
    </xf>
    <xf numFmtId="0" fontId="15" fillId="0" borderId="0" xfId="1" applyFont="1" applyBorder="1" applyAlignment="1" applyProtection="1">
      <alignment horizontal="center" vertical="center"/>
      <protection locked="0"/>
    </xf>
    <xf numFmtId="0" fontId="10" fillId="0" borderId="0" xfId="1" applyFont="1" applyBorder="1" applyAlignment="1" applyProtection="1">
      <alignment horizontal="center" vertical="center"/>
      <protection locked="0"/>
    </xf>
    <xf numFmtId="0" fontId="11" fillId="0" borderId="1" xfId="1" applyFont="1" applyBorder="1" applyAlignment="1"/>
    <xf numFmtId="0" fontId="3" fillId="0" borderId="2" xfId="1" applyNumberFormat="1" applyFont="1" applyBorder="1" applyAlignment="1" applyProtection="1">
      <alignment horizontal="center" vertical="center"/>
      <protection locked="0"/>
    </xf>
    <xf numFmtId="0" fontId="9" fillId="0" borderId="1" xfId="1" applyFont="1" applyBorder="1" applyAlignment="1"/>
    <xf numFmtId="0" fontId="6" fillId="0" borderId="1" xfId="1" applyFont="1" applyBorder="1" applyAlignment="1"/>
    <xf numFmtId="0" fontId="10" fillId="0" borderId="0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Border="1" applyAlignment="1">
      <alignment horizontal="center" vertical="center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0" borderId="9" xfId="1" applyFont="1" applyBorder="1" applyAlignment="1" applyProtection="1">
      <alignment horizontal="center" vertical="center"/>
      <protection locked="0"/>
    </xf>
    <xf numFmtId="0" fontId="3" fillId="0" borderId="5" xfId="1" applyFont="1" applyBorder="1" applyAlignment="1" applyProtection="1">
      <alignment horizontal="center" vertical="center"/>
      <protection locked="0"/>
    </xf>
    <xf numFmtId="0" fontId="13" fillId="0" borderId="3" xfId="1" applyFont="1" applyBorder="1" applyAlignment="1" applyProtection="1">
      <alignment horizontal="center" vertical="center"/>
      <protection locked="0"/>
    </xf>
    <xf numFmtId="0" fontId="14" fillId="0" borderId="0" xfId="1" applyFont="1" applyAlignment="1">
      <alignment vertical="center"/>
    </xf>
    <xf numFmtId="0" fontId="0" fillId="0" borderId="0" xfId="0" applyAlignment="1">
      <alignment horizontal="left"/>
    </xf>
    <xf numFmtId="0" fontId="24" fillId="0" borderId="0" xfId="0" applyFont="1" applyAlignment="1">
      <alignment horizontal="right"/>
    </xf>
    <xf numFmtId="0" fontId="13" fillId="0" borderId="0" xfId="1" applyFont="1" applyAlignment="1">
      <alignment horizontal="right" vertical="center"/>
    </xf>
    <xf numFmtId="49" fontId="25" fillId="0" borderId="0" xfId="1" applyNumberFormat="1" applyFont="1" applyAlignment="1">
      <alignment vertical="center"/>
    </xf>
    <xf numFmtId="0" fontId="27" fillId="0" borderId="0" xfId="2" applyFont="1" applyAlignment="1" applyProtection="1">
      <alignment vertical="center"/>
    </xf>
    <xf numFmtId="0" fontId="27" fillId="0" borderId="0" xfId="2" applyFont="1" applyAlignment="1" applyProtection="1">
      <alignment horizontal="left" vertical="top"/>
    </xf>
    <xf numFmtId="0" fontId="13" fillId="0" borderId="2" xfId="1" applyFont="1" applyBorder="1" applyAlignment="1" applyProtection="1">
      <alignment horizontal="center" vertical="center" wrapText="1"/>
      <protection locked="0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4" borderId="2" xfId="1" applyFont="1" applyFill="1" applyBorder="1" applyAlignment="1" applyProtection="1">
      <alignment horizontal="center" vertical="center"/>
      <protection locked="0"/>
    </xf>
    <xf numFmtId="0" fontId="3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Border="1" applyAlignment="1">
      <alignment horizontal="left"/>
    </xf>
    <xf numFmtId="0" fontId="3" fillId="4" borderId="2" xfId="1" applyFont="1" applyFill="1" applyBorder="1" applyAlignment="1" applyProtection="1">
      <alignment horizontal="center" vertical="center" wrapText="1"/>
      <protection locked="0"/>
    </xf>
    <xf numFmtId="0" fontId="3" fillId="4" borderId="2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2" xfId="0" applyNumberFormat="1" applyFont="1" applyFill="1" applyBorder="1" applyAlignment="1">
      <alignment horizontal="center" vertical="center" wrapText="1"/>
    </xf>
    <xf numFmtId="0" fontId="13" fillId="0" borderId="2" xfId="1" applyFont="1" applyBorder="1" applyAlignment="1" applyProtection="1">
      <alignment horizontal="center" vertical="center"/>
      <protection locked="0"/>
    </xf>
    <xf numFmtId="0" fontId="13" fillId="0" borderId="4" xfId="1" applyFont="1" applyBorder="1" applyAlignment="1" applyProtection="1">
      <alignment horizontal="center" vertical="center"/>
      <protection locked="0"/>
    </xf>
    <xf numFmtId="0" fontId="13" fillId="0" borderId="3" xfId="1" applyFont="1" applyBorder="1" applyAlignment="1" applyProtection="1">
      <alignment horizontal="center" vertical="center"/>
      <protection locked="0"/>
    </xf>
    <xf numFmtId="0" fontId="3" fillId="3" borderId="2" xfId="1" applyFont="1" applyFill="1" applyBorder="1" applyAlignment="1" applyProtection="1">
      <alignment horizontal="center" vertical="center"/>
      <protection locked="0"/>
    </xf>
    <xf numFmtId="0" fontId="12" fillId="3" borderId="2" xfId="1" applyFont="1" applyFill="1" applyBorder="1" applyAlignment="1" applyProtection="1">
      <alignment horizontal="center" vertical="center" wrapText="1"/>
      <protection locked="0"/>
    </xf>
    <xf numFmtId="0" fontId="13" fillId="3" borderId="2" xfId="1" applyFont="1" applyFill="1" applyBorder="1" applyAlignment="1" applyProtection="1">
      <alignment horizontal="center" vertical="center" wrapText="1"/>
      <protection locked="0"/>
    </xf>
    <xf numFmtId="0" fontId="12" fillId="3" borderId="2" xfId="1" applyFont="1" applyFill="1" applyBorder="1" applyAlignment="1" applyProtection="1">
      <alignment horizontal="center" vertical="center"/>
      <protection locked="0"/>
    </xf>
    <xf numFmtId="0" fontId="12" fillId="3" borderId="2" xfId="1" applyNumberFormat="1" applyFont="1" applyFill="1" applyBorder="1" applyAlignment="1" applyProtection="1">
      <alignment horizontal="center" vertical="center" wrapText="1"/>
      <protection locked="0"/>
    </xf>
    <xf numFmtId="164" fontId="28" fillId="3" borderId="2" xfId="0" applyNumberFormat="1" applyFont="1" applyFill="1" applyBorder="1" applyAlignment="1">
      <alignment horizontal="center" vertical="center" wrapText="1"/>
    </xf>
    <xf numFmtId="0" fontId="20" fillId="0" borderId="0" xfId="1" applyFont="1" applyBorder="1" applyAlignment="1"/>
    <xf numFmtId="0" fontId="13" fillId="2" borderId="2" xfId="1" applyFont="1" applyFill="1" applyBorder="1" applyAlignment="1" applyProtection="1">
      <alignment horizontal="center" vertical="center" wrapText="1"/>
      <protection locked="0"/>
    </xf>
    <xf numFmtId="0" fontId="29" fillId="0" borderId="0" xfId="1" applyFont="1" applyBorder="1" applyAlignment="1" applyProtection="1">
      <alignment horizontal="center" vertical="center" wrapText="1"/>
      <protection locked="0"/>
    </xf>
    <xf numFmtId="0" fontId="30" fillId="0" borderId="1" xfId="1" applyFont="1" applyBorder="1" applyAlignment="1"/>
    <xf numFmtId="0" fontId="13" fillId="0" borderId="2" xfId="1" applyFont="1" applyFill="1" applyBorder="1" applyAlignment="1" applyProtection="1">
      <alignment horizontal="center" vertic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>
      <alignment horizontal="center" vertical="center"/>
    </xf>
    <xf numFmtId="0" fontId="13" fillId="0" borderId="9" xfId="1" applyFont="1" applyFill="1" applyBorder="1" applyAlignment="1" applyProtection="1">
      <alignment horizontal="center" vertical="center"/>
      <protection locked="0"/>
    </xf>
    <xf numFmtId="49" fontId="13" fillId="0" borderId="0" xfId="1" applyNumberFormat="1" applyFont="1" applyBorder="1" applyAlignment="1" applyProtection="1">
      <alignment vertical="center"/>
      <protection locked="0"/>
    </xf>
    <xf numFmtId="0" fontId="16" fillId="0" borderId="1" xfId="1" applyFont="1" applyBorder="1" applyAlignment="1"/>
    <xf numFmtId="0" fontId="13" fillId="4" borderId="2" xfId="1" applyFont="1" applyFill="1" applyBorder="1" applyAlignment="1" applyProtection="1">
      <alignment horizontal="center" vertical="center" wrapText="1"/>
      <protection locked="0"/>
    </xf>
    <xf numFmtId="0" fontId="13" fillId="0" borderId="5" xfId="1" applyFont="1" applyBorder="1" applyAlignment="1" applyProtection="1">
      <alignment horizontal="center" vertical="center"/>
      <protection locked="0"/>
    </xf>
    <xf numFmtId="0" fontId="13" fillId="0" borderId="8" xfId="1" applyFont="1" applyBorder="1" applyAlignment="1" applyProtection="1">
      <alignment horizontal="center" vertical="center"/>
      <protection locked="0"/>
    </xf>
    <xf numFmtId="0" fontId="13" fillId="0" borderId="7" xfId="1" applyFont="1" applyBorder="1" applyAlignment="1" applyProtection="1">
      <alignment horizontal="center" vertical="center" wrapText="1"/>
      <protection locked="0"/>
    </xf>
    <xf numFmtId="0" fontId="31" fillId="0" borderId="2" xfId="1" applyFont="1" applyBorder="1" applyAlignment="1" applyProtection="1">
      <alignment horizontal="center" vertical="center" wrapText="1"/>
      <protection locked="0"/>
    </xf>
    <xf numFmtId="0" fontId="31" fillId="0" borderId="7" xfId="1" applyFont="1" applyBorder="1" applyAlignment="1" applyProtection="1">
      <alignment horizontal="center" vertical="center" wrapText="1"/>
      <protection locked="0"/>
    </xf>
    <xf numFmtId="0" fontId="31" fillId="0" borderId="9" xfId="0" applyFont="1" applyBorder="1" applyAlignment="1" applyProtection="1">
      <alignment horizontal="center" vertical="center"/>
      <protection locked="0"/>
    </xf>
    <xf numFmtId="0" fontId="31" fillId="0" borderId="3" xfId="1" applyFont="1" applyBorder="1" applyAlignment="1" applyProtection="1">
      <alignment horizontal="center" vertical="center"/>
      <protection locked="0"/>
    </xf>
    <xf numFmtId="0" fontId="31" fillId="0" borderId="7" xfId="1" applyFont="1" applyBorder="1" applyAlignment="1" applyProtection="1">
      <alignment horizontal="center" vertical="center"/>
      <protection locked="0"/>
    </xf>
    <xf numFmtId="0" fontId="13" fillId="2" borderId="7" xfId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/>
    <xf numFmtId="0" fontId="0" fillId="0" borderId="6" xfId="0" applyBorder="1"/>
    <xf numFmtId="0" fontId="0" fillId="0" borderId="3" xfId="0" applyBorder="1"/>
  </cellXfs>
  <cellStyles count="3">
    <cellStyle name="Гиперссылка" xfId="2" builtinId="8"/>
    <cellStyle name="Обычный" xfId="0" builtinId="0"/>
    <cellStyle name="Обычный_Лист1" xfId="1"/>
  </cellStyles>
  <dxfs count="0"/>
  <tableStyles count="0" defaultTableStyle="TableStyleMedium9" defaultPivotStyle="PivotStyleLight16"/>
  <colors>
    <mruColors>
      <color rgb="FF0000FF"/>
      <color rgb="FFF58223"/>
      <color rgb="FFFF9900"/>
      <color rgb="FFFF99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45720</xdr:rowOff>
    </xdr:from>
    <xdr:to>
      <xdr:col>1</xdr:col>
      <xdr:colOff>2057400</xdr:colOff>
      <xdr:row>2</xdr:row>
      <xdr:rowOff>114300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/>
          </a:extLst>
        </a:blip>
        <a:srcRect/>
        <a:stretch>
          <a:fillRect/>
        </a:stretch>
      </xdr:blipFill>
      <xdr:spPr bwMode="auto">
        <a:xfrm>
          <a:off x="60960" y="45720"/>
          <a:ext cx="2209800" cy="47244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otton77@yandex.ru" TargetMode="External"/><Relationship Id="rId1" Type="http://schemas.openxmlformats.org/officeDocument/2006/relationships/hyperlink" Target="http://cotton77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zoomScaleNormal="100" workbookViewId="0">
      <selection activeCell="G63" sqref="G63"/>
    </sheetView>
  </sheetViews>
  <sheetFormatPr defaultRowHeight="15"/>
  <cols>
    <col min="1" max="1" width="3.109375" style="4" customWidth="1"/>
    <col min="2" max="2" width="32.5546875" style="4" bestFit="1" customWidth="1"/>
    <col min="3" max="3" width="11.109375" style="4" customWidth="1"/>
    <col min="4" max="5" width="12.77734375" style="4" customWidth="1"/>
    <col min="6" max="6" width="14.88671875" style="4" customWidth="1"/>
    <col min="7" max="16384" width="8.88671875" style="4"/>
  </cols>
  <sheetData>
    <row r="1" spans="1:6" ht="16.2">
      <c r="C1" s="90" t="s">
        <v>92</v>
      </c>
      <c r="D1" s="92" t="s">
        <v>95</v>
      </c>
    </row>
    <row r="2" spans="1:6" ht="15.6">
      <c r="C2" s="91" t="s">
        <v>93</v>
      </c>
      <c r="D2" s="93" t="s">
        <v>96</v>
      </c>
    </row>
    <row r="3" spans="1:6" ht="16.2">
      <c r="C3" s="90" t="s">
        <v>94</v>
      </c>
      <c r="D3" s="94" t="s">
        <v>97</v>
      </c>
    </row>
    <row r="4" spans="1:6">
      <c r="A4" s="88" t="s">
        <v>90</v>
      </c>
    </row>
    <row r="5" spans="1:6">
      <c r="A5" s="89" t="s">
        <v>91</v>
      </c>
    </row>
    <row r="6" spans="1:6" ht="17.399999999999999" customHeight="1">
      <c r="A6" s="2"/>
      <c r="B6" s="66" t="s">
        <v>89</v>
      </c>
      <c r="C6" s="66"/>
      <c r="D6" s="3"/>
      <c r="E6" s="3"/>
      <c r="F6" s="3"/>
    </row>
    <row r="7" spans="1:6" s="1" customFormat="1" ht="16.95" customHeight="1">
      <c r="A7" s="114" t="s">
        <v>85</v>
      </c>
      <c r="B7" s="114"/>
      <c r="C7" s="114"/>
      <c r="D7" s="114"/>
      <c r="E7" s="114"/>
      <c r="F7" s="114"/>
    </row>
    <row r="8" spans="1:6" s="1" customFormat="1" ht="16.95" customHeight="1">
      <c r="A8" s="108" t="s">
        <v>0</v>
      </c>
      <c r="B8" s="110" t="s">
        <v>98</v>
      </c>
      <c r="C8" s="111" t="s">
        <v>2</v>
      </c>
      <c r="D8" s="109" t="s">
        <v>3</v>
      </c>
      <c r="E8" s="112" t="s">
        <v>4</v>
      </c>
      <c r="F8" s="113" t="s">
        <v>61</v>
      </c>
    </row>
    <row r="9" spans="1:6" ht="16.95" customHeight="1">
      <c r="A9" s="136"/>
      <c r="B9" s="136"/>
      <c r="C9" s="136"/>
      <c r="D9" s="136"/>
      <c r="E9" s="136"/>
      <c r="F9" s="136"/>
    </row>
    <row r="10" spans="1:6" ht="16.95" customHeight="1">
      <c r="A10" s="8">
        <v>1</v>
      </c>
      <c r="B10" s="95" t="s">
        <v>8</v>
      </c>
      <c r="C10" s="8" t="s">
        <v>86</v>
      </c>
      <c r="D10" s="8">
        <v>150</v>
      </c>
      <c r="E10" s="9">
        <v>100</v>
      </c>
      <c r="F10" s="10">
        <f t="shared" ref="F10" si="0">100000/D10/E10/2</f>
        <v>3.333333333333333</v>
      </c>
    </row>
    <row r="11" spans="1:6" ht="16.95" customHeight="1">
      <c r="A11" s="7">
        <v>2</v>
      </c>
      <c r="B11" s="134"/>
      <c r="C11" s="11" t="s">
        <v>9</v>
      </c>
      <c r="D11" s="16">
        <v>170</v>
      </c>
      <c r="E11" s="12">
        <v>75</v>
      </c>
      <c r="F11" s="17">
        <f>100000/D11/E11/2</f>
        <v>3.9215686274509807</v>
      </c>
    </row>
    <row r="12" spans="1:6" ht="16.95" customHeight="1">
      <c r="A12" s="7">
        <v>3</v>
      </c>
      <c r="B12" s="134"/>
      <c r="C12" s="11" t="s">
        <v>10</v>
      </c>
      <c r="D12" s="11">
        <v>180</v>
      </c>
      <c r="E12" s="12">
        <v>100</v>
      </c>
      <c r="F12" s="17">
        <f>100000/D12/E12/2</f>
        <v>2.7777777777777777</v>
      </c>
    </row>
    <row r="13" spans="1:6" ht="16.95" customHeight="1">
      <c r="A13" s="85">
        <v>4</v>
      </c>
      <c r="B13" s="136"/>
      <c r="C13" s="85" t="s">
        <v>70</v>
      </c>
      <c r="D13" s="18">
        <v>210</v>
      </c>
      <c r="E13" s="24">
        <v>80</v>
      </c>
      <c r="F13" s="25">
        <f t="shared" ref="F13:F24" si="1">100000/D13/E13/2</f>
        <v>2.9761904761904763</v>
      </c>
    </row>
    <row r="14" spans="1:6" ht="16.95" customHeight="1">
      <c r="A14" s="46">
        <v>5</v>
      </c>
      <c r="B14" s="115" t="s">
        <v>8</v>
      </c>
      <c r="C14" s="47" t="s">
        <v>11</v>
      </c>
      <c r="D14" s="47">
        <v>160</v>
      </c>
      <c r="E14" s="69">
        <v>75</v>
      </c>
      <c r="F14" s="52">
        <f t="shared" si="1"/>
        <v>4.166666666666667</v>
      </c>
    </row>
    <row r="15" spans="1:6" ht="16.95" customHeight="1">
      <c r="A15" s="84">
        <v>6</v>
      </c>
      <c r="B15" s="136"/>
      <c r="C15" s="53" t="s">
        <v>45</v>
      </c>
      <c r="D15" s="53">
        <v>180</v>
      </c>
      <c r="E15" s="54">
        <v>100</v>
      </c>
      <c r="F15" s="55">
        <f>100000/D15/E15/2</f>
        <v>2.7777777777777777</v>
      </c>
    </row>
    <row r="16" spans="1:6" ht="16.95" customHeight="1">
      <c r="A16" s="43">
        <v>7</v>
      </c>
      <c r="B16" s="105" t="s">
        <v>5</v>
      </c>
      <c r="C16" s="8" t="s">
        <v>63</v>
      </c>
      <c r="D16" s="8">
        <v>160</v>
      </c>
      <c r="E16" s="9">
        <v>60</v>
      </c>
      <c r="F16" s="10">
        <f>100000/D16/E16/2</f>
        <v>5.208333333333333</v>
      </c>
    </row>
    <row r="17" spans="1:6" ht="16.95" customHeight="1">
      <c r="A17" s="7">
        <v>8</v>
      </c>
      <c r="B17" s="106"/>
      <c r="C17" s="16" t="s">
        <v>6</v>
      </c>
      <c r="D17" s="20">
        <v>180</v>
      </c>
      <c r="E17" s="21">
        <v>82</v>
      </c>
      <c r="F17" s="15">
        <f>100000/D17/E17/2</f>
        <v>3.3875338753387534</v>
      </c>
    </row>
    <row r="18" spans="1:6" ht="16.95" customHeight="1">
      <c r="A18" s="71">
        <v>9</v>
      </c>
      <c r="B18" s="107"/>
      <c r="C18" s="7" t="s">
        <v>7</v>
      </c>
      <c r="D18" s="7">
        <v>200</v>
      </c>
      <c r="E18" s="14">
        <v>75</v>
      </c>
      <c r="F18" s="15">
        <f t="shared" ref="F18" si="2">100000/D18/E18/2</f>
        <v>3.3333333333333335</v>
      </c>
    </row>
    <row r="19" spans="1:6" ht="16.95" customHeight="1">
      <c r="A19" s="47">
        <v>10</v>
      </c>
      <c r="B19" s="115" t="s">
        <v>5</v>
      </c>
      <c r="C19" s="56" t="s">
        <v>46</v>
      </c>
      <c r="D19" s="56">
        <v>190</v>
      </c>
      <c r="E19" s="48">
        <v>80</v>
      </c>
      <c r="F19" s="57">
        <f>100000/D19/E19/2</f>
        <v>3.2894736842105261</v>
      </c>
    </row>
    <row r="20" spans="1:6" ht="16.95" customHeight="1">
      <c r="A20" s="51">
        <v>11</v>
      </c>
      <c r="B20" s="136"/>
      <c r="C20" s="51" t="s">
        <v>67</v>
      </c>
      <c r="D20" s="51">
        <v>200</v>
      </c>
      <c r="E20" s="60">
        <v>85</v>
      </c>
      <c r="F20" s="61">
        <f>100000/D20/E20/2</f>
        <v>2.9411764705882355</v>
      </c>
    </row>
    <row r="21" spans="1:6" ht="16.95" customHeight="1">
      <c r="A21" s="86">
        <v>12</v>
      </c>
      <c r="B21" s="95" t="s">
        <v>99</v>
      </c>
      <c r="C21" s="86" t="s">
        <v>71</v>
      </c>
      <c r="D21" s="86">
        <v>240</v>
      </c>
      <c r="E21" s="5">
        <v>100</v>
      </c>
      <c r="F21" s="6">
        <f t="shared" si="1"/>
        <v>2.0833333333333335</v>
      </c>
    </row>
    <row r="22" spans="1:6" ht="16.95" customHeight="1">
      <c r="A22" s="16">
        <v>13</v>
      </c>
      <c r="B22" s="134"/>
      <c r="C22" s="16" t="s">
        <v>68</v>
      </c>
      <c r="D22" s="16">
        <v>280</v>
      </c>
      <c r="E22" s="28">
        <v>80</v>
      </c>
      <c r="F22" s="15">
        <f t="shared" si="1"/>
        <v>2.2321428571428572</v>
      </c>
    </row>
    <row r="23" spans="1:6" ht="16.95" customHeight="1">
      <c r="A23" s="51">
        <v>14</v>
      </c>
      <c r="B23" s="134"/>
      <c r="C23" s="46" t="s">
        <v>43</v>
      </c>
      <c r="D23" s="46">
        <v>220</v>
      </c>
      <c r="E23" s="50">
        <v>115</v>
      </c>
      <c r="F23" s="49">
        <f t="shared" si="1"/>
        <v>1.9762845849802373</v>
      </c>
    </row>
    <row r="24" spans="1:6" ht="16.95" customHeight="1">
      <c r="A24" s="84">
        <v>15</v>
      </c>
      <c r="B24" s="136"/>
      <c r="C24" s="84" t="s">
        <v>44</v>
      </c>
      <c r="D24" s="84">
        <v>270</v>
      </c>
      <c r="E24" s="58">
        <v>90</v>
      </c>
      <c r="F24" s="59">
        <f t="shared" si="1"/>
        <v>2.0576131687242798</v>
      </c>
    </row>
    <row r="25" spans="1:6" ht="16.95" customHeight="1">
      <c r="A25" s="11">
        <v>16</v>
      </c>
      <c r="B25" s="95" t="s">
        <v>100</v>
      </c>
      <c r="C25" s="11" t="s">
        <v>72</v>
      </c>
      <c r="D25" s="11">
        <v>260</v>
      </c>
      <c r="E25" s="12">
        <v>98</v>
      </c>
      <c r="F25" s="10">
        <f>100000/D25/E25/2</f>
        <v>1.9623233908948197</v>
      </c>
    </row>
    <row r="26" spans="1:6" ht="16.95" customHeight="1">
      <c r="A26" s="7">
        <v>17</v>
      </c>
      <c r="B26" s="134"/>
      <c r="C26" s="7" t="s">
        <v>19</v>
      </c>
      <c r="D26" s="7">
        <v>300</v>
      </c>
      <c r="E26" s="14">
        <v>75</v>
      </c>
      <c r="F26" s="15">
        <f>100000/D26/E26/2</f>
        <v>2.2222222222222219</v>
      </c>
    </row>
    <row r="27" spans="1:6" ht="16.95" customHeight="1">
      <c r="A27" s="51">
        <v>18</v>
      </c>
      <c r="B27" s="134"/>
      <c r="C27" s="46" t="s">
        <v>42</v>
      </c>
      <c r="D27" s="46">
        <v>240</v>
      </c>
      <c r="E27" s="50">
        <v>105</v>
      </c>
      <c r="F27" s="49">
        <f t="shared" ref="F27:F37" si="3">100000/D27/E27/2</f>
        <v>1.9841269841269842</v>
      </c>
    </row>
    <row r="28" spans="1:6" ht="16.95" customHeight="1">
      <c r="A28" s="84">
        <v>19</v>
      </c>
      <c r="B28" s="136"/>
      <c r="C28" s="84" t="s">
        <v>20</v>
      </c>
      <c r="D28" s="84">
        <v>290</v>
      </c>
      <c r="E28" s="58">
        <v>80</v>
      </c>
      <c r="F28" s="59">
        <f t="shared" si="3"/>
        <v>2.1551724137931036</v>
      </c>
    </row>
    <row r="29" spans="1:6" ht="16.95" customHeight="1">
      <c r="A29" s="8">
        <v>20</v>
      </c>
      <c r="B29" s="95" t="s">
        <v>12</v>
      </c>
      <c r="C29" s="8" t="s">
        <v>13</v>
      </c>
      <c r="D29" s="8">
        <v>190</v>
      </c>
      <c r="E29" s="9">
        <v>45</v>
      </c>
      <c r="F29" s="10">
        <f t="shared" si="3"/>
        <v>5.8479532163742682</v>
      </c>
    </row>
    <row r="30" spans="1:6" ht="16.95" customHeight="1">
      <c r="A30" s="7">
        <v>21</v>
      </c>
      <c r="B30" s="134"/>
      <c r="C30" s="7" t="s">
        <v>14</v>
      </c>
      <c r="D30" s="7">
        <v>230</v>
      </c>
      <c r="E30" s="14">
        <v>65</v>
      </c>
      <c r="F30" s="15">
        <f t="shared" si="3"/>
        <v>3.3444816053511706</v>
      </c>
    </row>
    <row r="31" spans="1:6" ht="16.95" customHeight="1">
      <c r="A31" s="8">
        <v>22</v>
      </c>
      <c r="B31" s="135"/>
      <c r="C31" s="8" t="s">
        <v>15</v>
      </c>
      <c r="D31" s="8">
        <v>260</v>
      </c>
      <c r="E31" s="9">
        <v>45</v>
      </c>
      <c r="F31" s="10">
        <f t="shared" si="3"/>
        <v>4.2735042735042734</v>
      </c>
    </row>
    <row r="32" spans="1:6" ht="16.95" customHeight="1">
      <c r="A32" s="51">
        <v>23</v>
      </c>
      <c r="B32" s="133" t="s">
        <v>12</v>
      </c>
      <c r="C32" s="51" t="s">
        <v>54</v>
      </c>
      <c r="D32" s="51">
        <v>260</v>
      </c>
      <c r="E32" s="60">
        <v>45</v>
      </c>
      <c r="F32" s="61">
        <f>100000/D32/E32/2</f>
        <v>4.2735042735042734</v>
      </c>
    </row>
    <row r="33" spans="1:6" ht="16.95" customHeight="1">
      <c r="A33" s="51">
        <v>24</v>
      </c>
      <c r="B33" s="134"/>
      <c r="C33" s="51" t="s">
        <v>53</v>
      </c>
      <c r="D33" s="51">
        <v>320</v>
      </c>
      <c r="E33" s="60">
        <v>50</v>
      </c>
      <c r="F33" s="61">
        <f>100000/D33/E33/2</f>
        <v>3.125</v>
      </c>
    </row>
    <row r="34" spans="1:6" ht="16.95" customHeight="1">
      <c r="A34" s="46">
        <v>25</v>
      </c>
      <c r="B34" s="135"/>
      <c r="C34" s="46" t="s">
        <v>52</v>
      </c>
      <c r="D34" s="46">
        <v>360</v>
      </c>
      <c r="E34" s="50">
        <v>50</v>
      </c>
      <c r="F34" s="49">
        <f>100000/D34/E34/2</f>
        <v>2.7777777777777777</v>
      </c>
    </row>
    <row r="35" spans="1:6" ht="16.95" customHeight="1">
      <c r="A35" s="8">
        <v>26</v>
      </c>
      <c r="B35" s="127" t="s">
        <v>101</v>
      </c>
      <c r="C35" s="8" t="s">
        <v>16</v>
      </c>
      <c r="D35" s="8">
        <v>230</v>
      </c>
      <c r="E35" s="9">
        <v>60</v>
      </c>
      <c r="F35" s="10">
        <f t="shared" si="3"/>
        <v>3.6231884057971016</v>
      </c>
    </row>
    <row r="36" spans="1:6" ht="16.95" customHeight="1">
      <c r="A36" s="7">
        <v>27</v>
      </c>
      <c r="B36" s="134"/>
      <c r="C36" s="7" t="s">
        <v>17</v>
      </c>
      <c r="D36" s="7">
        <v>280</v>
      </c>
      <c r="E36" s="14">
        <v>60</v>
      </c>
      <c r="F36" s="15">
        <f t="shared" si="3"/>
        <v>2.9761904761904763</v>
      </c>
    </row>
    <row r="37" spans="1:6" ht="16.95" customHeight="1">
      <c r="A37" s="42">
        <v>28</v>
      </c>
      <c r="B37" s="136"/>
      <c r="C37" s="42" t="s">
        <v>18</v>
      </c>
      <c r="D37" s="42">
        <v>315</v>
      </c>
      <c r="E37" s="26">
        <v>60</v>
      </c>
      <c r="F37" s="27">
        <f t="shared" si="3"/>
        <v>2.6455026455026456</v>
      </c>
    </row>
    <row r="38" spans="1:6" s="1" customFormat="1" ht="10.199999999999999" customHeight="1">
      <c r="B38" s="116"/>
      <c r="C38" s="29"/>
      <c r="D38" s="29"/>
      <c r="E38" s="30"/>
      <c r="F38" s="31"/>
    </row>
    <row r="39" spans="1:6" s="1" customFormat="1" ht="16.2" customHeight="1">
      <c r="A39" s="77" t="s">
        <v>87</v>
      </c>
      <c r="B39" s="117"/>
      <c r="C39" s="77"/>
      <c r="D39" s="77"/>
      <c r="E39" s="77"/>
      <c r="F39" s="77"/>
    </row>
    <row r="40" spans="1:6" s="1" customFormat="1" ht="16.95" customHeight="1">
      <c r="A40" s="98" t="s">
        <v>0</v>
      </c>
      <c r="B40" s="115" t="s">
        <v>1</v>
      </c>
      <c r="C40" s="98" t="s">
        <v>21</v>
      </c>
      <c r="D40" s="97" t="s">
        <v>3</v>
      </c>
      <c r="E40" s="100" t="s">
        <v>4</v>
      </c>
      <c r="F40" s="96" t="s">
        <v>60</v>
      </c>
    </row>
    <row r="41" spans="1:6" s="1" customFormat="1" ht="16.95" customHeight="1">
      <c r="A41" s="136"/>
      <c r="B41" s="136"/>
      <c r="C41" s="136"/>
      <c r="D41" s="136"/>
      <c r="E41" s="136"/>
      <c r="F41" s="136"/>
    </row>
    <row r="42" spans="1:6" s="1" customFormat="1" ht="16.95" customHeight="1">
      <c r="A42" s="86">
        <v>36</v>
      </c>
      <c r="B42" s="95" t="s">
        <v>59</v>
      </c>
      <c r="C42" s="86" t="s">
        <v>22</v>
      </c>
      <c r="D42" s="86">
        <v>240</v>
      </c>
      <c r="E42" s="5">
        <v>75</v>
      </c>
      <c r="F42" s="6">
        <f t="shared" ref="F42:F45" si="4">100000/D42/E42/2</f>
        <v>2.7777777777777781</v>
      </c>
    </row>
    <row r="43" spans="1:6" s="1" customFormat="1" ht="16.95" customHeight="1">
      <c r="A43" s="8">
        <v>37</v>
      </c>
      <c r="B43" s="134"/>
      <c r="C43" s="7" t="s">
        <v>23</v>
      </c>
      <c r="D43" s="7">
        <v>270</v>
      </c>
      <c r="E43" s="14">
        <v>72</v>
      </c>
      <c r="F43" s="15">
        <f t="shared" si="4"/>
        <v>2.57201646090535</v>
      </c>
    </row>
    <row r="44" spans="1:6" s="1" customFormat="1" ht="16.95" customHeight="1">
      <c r="A44" s="22">
        <v>38</v>
      </c>
      <c r="B44" s="134"/>
      <c r="C44" s="8" t="s">
        <v>24</v>
      </c>
      <c r="D44" s="8">
        <v>300</v>
      </c>
      <c r="E44" s="9">
        <v>75</v>
      </c>
      <c r="F44" s="10">
        <f t="shared" si="4"/>
        <v>2.2222222222222219</v>
      </c>
    </row>
    <row r="45" spans="1:6" s="1" customFormat="1" ht="16.95" customHeight="1">
      <c r="A45" s="85">
        <v>39</v>
      </c>
      <c r="B45" s="136"/>
      <c r="C45" s="42" t="s">
        <v>48</v>
      </c>
      <c r="D45" s="42">
        <v>310</v>
      </c>
      <c r="E45" s="26">
        <v>90</v>
      </c>
      <c r="F45" s="27">
        <f t="shared" si="4"/>
        <v>1.7921146953405016</v>
      </c>
    </row>
    <row r="46" spans="1:6" s="1" customFormat="1" ht="20.399999999999999" customHeight="1">
      <c r="A46" s="65"/>
      <c r="B46" s="122"/>
      <c r="C46" s="65"/>
      <c r="D46" s="65"/>
      <c r="E46" s="65"/>
      <c r="F46" s="65"/>
    </row>
    <row r="47" spans="1:6" ht="16.95" customHeight="1">
      <c r="A47" s="78" t="s">
        <v>88</v>
      </c>
      <c r="B47" s="123"/>
      <c r="C47" s="78"/>
      <c r="D47" s="78"/>
      <c r="E47" s="78"/>
      <c r="F47" s="78"/>
    </row>
    <row r="48" spans="1:6" ht="16.95" customHeight="1">
      <c r="A48" s="99" t="s">
        <v>0</v>
      </c>
      <c r="B48" s="124" t="s">
        <v>1</v>
      </c>
      <c r="C48" s="99" t="s">
        <v>2</v>
      </c>
      <c r="D48" s="102" t="s">
        <v>3</v>
      </c>
      <c r="E48" s="103" t="s">
        <v>4</v>
      </c>
      <c r="F48" s="104" t="s">
        <v>60</v>
      </c>
    </row>
    <row r="49" spans="1:6" ht="16.95" customHeight="1">
      <c r="A49" s="136"/>
      <c r="B49" s="136"/>
      <c r="C49" s="136"/>
      <c r="D49" s="136"/>
      <c r="E49" s="136"/>
      <c r="F49" s="136"/>
    </row>
    <row r="50" spans="1:6" ht="16.95" customHeight="1">
      <c r="A50" s="86">
        <v>41</v>
      </c>
      <c r="B50" s="105" t="s">
        <v>5</v>
      </c>
      <c r="C50" s="86" t="s">
        <v>25</v>
      </c>
      <c r="D50" s="86">
        <v>180</v>
      </c>
      <c r="E50" s="5">
        <v>82</v>
      </c>
      <c r="F50" s="6">
        <f t="shared" ref="F50:F58" si="5">100000/D50/E50/2</f>
        <v>3.3875338753387534</v>
      </c>
    </row>
    <row r="51" spans="1:6" ht="16.95" customHeight="1">
      <c r="A51" s="7">
        <v>42</v>
      </c>
      <c r="B51" s="134"/>
      <c r="C51" s="8" t="s">
        <v>26</v>
      </c>
      <c r="D51" s="22">
        <v>190</v>
      </c>
      <c r="E51" s="33">
        <v>85</v>
      </c>
      <c r="F51" s="15">
        <f t="shared" si="5"/>
        <v>3.0959752321981422</v>
      </c>
    </row>
    <row r="52" spans="1:6" ht="16.95" customHeight="1">
      <c r="A52" s="7">
        <v>43</v>
      </c>
      <c r="B52" s="134"/>
      <c r="C52" s="8" t="s">
        <v>27</v>
      </c>
      <c r="D52" s="7">
        <v>230</v>
      </c>
      <c r="E52" s="14">
        <v>86</v>
      </c>
      <c r="F52" s="10">
        <f t="shared" si="5"/>
        <v>2.5278058645096055</v>
      </c>
    </row>
    <row r="53" spans="1:6" ht="16.95" customHeight="1">
      <c r="A53" s="22">
        <v>44</v>
      </c>
      <c r="B53" s="136"/>
      <c r="C53" s="53" t="s">
        <v>28</v>
      </c>
      <c r="D53" s="53">
        <v>270</v>
      </c>
      <c r="E53" s="54">
        <v>86</v>
      </c>
      <c r="F53" s="55">
        <f t="shared" si="5"/>
        <v>2.1533161068044788</v>
      </c>
    </row>
    <row r="54" spans="1:6" ht="16.95" customHeight="1">
      <c r="A54" s="56">
        <v>45</v>
      </c>
      <c r="B54" s="95" t="s">
        <v>8</v>
      </c>
      <c r="C54" s="32" t="s">
        <v>29</v>
      </c>
      <c r="D54" s="32">
        <v>150</v>
      </c>
      <c r="E54" s="5">
        <v>85</v>
      </c>
      <c r="F54" s="70">
        <f t="shared" si="5"/>
        <v>3.9215686274509802</v>
      </c>
    </row>
    <row r="55" spans="1:6" ht="16.95" customHeight="1">
      <c r="A55" s="51">
        <v>46</v>
      </c>
      <c r="B55" s="134"/>
      <c r="C55" s="16" t="s">
        <v>30</v>
      </c>
      <c r="D55" s="16">
        <v>170</v>
      </c>
      <c r="E55" s="12">
        <v>90</v>
      </c>
      <c r="F55" s="68">
        <f t="shared" si="5"/>
        <v>3.2679738562091503</v>
      </c>
    </row>
    <row r="56" spans="1:6" ht="16.95" customHeight="1">
      <c r="A56" s="7">
        <v>47</v>
      </c>
      <c r="B56" s="134"/>
      <c r="C56" s="47" t="s">
        <v>40</v>
      </c>
      <c r="D56" s="51">
        <v>180</v>
      </c>
      <c r="E56" s="69">
        <v>100</v>
      </c>
      <c r="F56" s="61">
        <f t="shared" si="5"/>
        <v>2.7777777777777777</v>
      </c>
    </row>
    <row r="57" spans="1:6" ht="16.95" customHeight="1">
      <c r="A57" s="13">
        <v>48</v>
      </c>
      <c r="B57" s="134"/>
      <c r="C57" s="7" t="s">
        <v>31</v>
      </c>
      <c r="D57" s="22">
        <v>210</v>
      </c>
      <c r="E57" s="14">
        <v>82</v>
      </c>
      <c r="F57" s="23">
        <f t="shared" si="5"/>
        <v>2.9036004645760745</v>
      </c>
    </row>
    <row r="58" spans="1:6" ht="16.95" customHeight="1">
      <c r="A58" s="85">
        <v>49</v>
      </c>
      <c r="B58" s="136"/>
      <c r="C58" s="85" t="s">
        <v>66</v>
      </c>
      <c r="D58" s="85">
        <v>210</v>
      </c>
      <c r="E58" s="24">
        <v>55</v>
      </c>
      <c r="F58" s="25">
        <f t="shared" si="5"/>
        <v>4.329004329004329</v>
      </c>
    </row>
    <row r="59" spans="1:6" ht="16.95" customHeight="1">
      <c r="A59" s="67">
        <v>50</v>
      </c>
      <c r="B59" s="118" t="s">
        <v>78</v>
      </c>
      <c r="C59" s="83" t="s">
        <v>50</v>
      </c>
      <c r="D59" s="56">
        <v>220</v>
      </c>
      <c r="E59" s="48">
        <v>115</v>
      </c>
      <c r="F59" s="72">
        <f>100000/D59/E59/2</f>
        <v>1.9762845849802373</v>
      </c>
    </row>
    <row r="60" spans="1:6" ht="16.95" customHeight="1">
      <c r="A60" s="44">
        <v>51</v>
      </c>
      <c r="B60" s="136"/>
      <c r="C60" s="44" t="s">
        <v>51</v>
      </c>
      <c r="D60" s="18">
        <v>270</v>
      </c>
      <c r="E60" s="19">
        <v>95</v>
      </c>
      <c r="F60" s="62">
        <f t="shared" ref="F60" si="6">100000/D60/E60/2</f>
        <v>1.9493177387914231</v>
      </c>
    </row>
    <row r="61" spans="1:6" ht="16.95" customHeight="1">
      <c r="A61" s="8">
        <v>52</v>
      </c>
      <c r="B61" s="95" t="s">
        <v>79</v>
      </c>
      <c r="C61" s="46" t="s">
        <v>41</v>
      </c>
      <c r="D61" s="46">
        <v>240</v>
      </c>
      <c r="E61" s="50">
        <v>105</v>
      </c>
      <c r="F61" s="52">
        <f>100000/D61/E61/2</f>
        <v>1.9841269841269842</v>
      </c>
    </row>
    <row r="62" spans="1:6" ht="16.95" customHeight="1">
      <c r="A62" s="85">
        <v>53</v>
      </c>
      <c r="B62" s="136"/>
      <c r="C62" s="44" t="s">
        <v>69</v>
      </c>
      <c r="D62" s="44">
        <v>290</v>
      </c>
      <c r="E62" s="45">
        <v>90</v>
      </c>
      <c r="F62" s="62">
        <f>100000/D62/E62/2</f>
        <v>1.9157088122605366</v>
      </c>
    </row>
    <row r="63" spans="1:6" ht="13.8" customHeight="1">
      <c r="A63" s="29"/>
      <c r="B63" s="119"/>
      <c r="C63" s="79"/>
      <c r="D63" s="80"/>
      <c r="E63" s="81"/>
      <c r="F63" s="82"/>
    </row>
    <row r="64" spans="1:6" s="37" customFormat="1" ht="16.95" customHeight="1">
      <c r="A64" s="75" t="s">
        <v>80</v>
      </c>
      <c r="B64" s="120"/>
      <c r="C64" s="35"/>
      <c r="D64" s="35"/>
      <c r="E64" s="36"/>
      <c r="F64" s="34"/>
    </row>
    <row r="65" spans="1:6" s="1" customFormat="1" ht="16.95" customHeight="1">
      <c r="A65" s="98" t="s">
        <v>0</v>
      </c>
      <c r="B65" s="115" t="s">
        <v>1</v>
      </c>
      <c r="C65" s="98" t="s">
        <v>2</v>
      </c>
      <c r="D65" s="97" t="s">
        <v>3</v>
      </c>
      <c r="E65" s="100" t="s">
        <v>4</v>
      </c>
      <c r="F65" s="96" t="s">
        <v>60</v>
      </c>
    </row>
    <row r="66" spans="1:6" s="1" customFormat="1" ht="16.95" customHeight="1">
      <c r="A66" s="136"/>
      <c r="B66" s="136"/>
      <c r="C66" s="136"/>
      <c r="D66" s="136"/>
      <c r="E66" s="136"/>
      <c r="F66" s="136"/>
    </row>
    <row r="67" spans="1:6" s="1" customFormat="1" ht="18" customHeight="1">
      <c r="A67" s="32">
        <v>71</v>
      </c>
      <c r="B67" s="125" t="s">
        <v>102</v>
      </c>
      <c r="C67" s="86" t="s">
        <v>49</v>
      </c>
      <c r="D67" s="86">
        <v>200</v>
      </c>
      <c r="E67" s="5">
        <v>75</v>
      </c>
      <c r="F67" s="6">
        <f>100000/D67/E67/2</f>
        <v>3.3333333333333335</v>
      </c>
    </row>
    <row r="68" spans="1:6" s="1" customFormat="1" ht="22.2" customHeight="1">
      <c r="A68" s="7">
        <v>72</v>
      </c>
      <c r="B68" s="126" t="s">
        <v>103</v>
      </c>
      <c r="C68" s="7" t="s">
        <v>62</v>
      </c>
      <c r="D68" s="7">
        <v>200</v>
      </c>
      <c r="E68" s="14">
        <v>77</v>
      </c>
      <c r="F68" s="15">
        <f>100000/D68/E68/2</f>
        <v>3.2467532467532467</v>
      </c>
    </row>
    <row r="69" spans="1:6" s="1" customFormat="1" ht="18.600000000000001" customHeight="1">
      <c r="A69" s="85">
        <v>73</v>
      </c>
      <c r="B69" s="121" t="s">
        <v>64</v>
      </c>
      <c r="C69" s="44" t="s">
        <v>47</v>
      </c>
      <c r="D69" s="44">
        <v>230</v>
      </c>
      <c r="E69" s="45">
        <v>85</v>
      </c>
      <c r="F69" s="62">
        <f t="shared" ref="F69:F73" si="7">100000/D69/E69/2</f>
        <v>2.5575447570332481</v>
      </c>
    </row>
    <row r="70" spans="1:6" s="1" customFormat="1" ht="16.95" customHeight="1">
      <c r="A70" s="86">
        <v>74</v>
      </c>
      <c r="B70" s="105" t="s">
        <v>5</v>
      </c>
      <c r="C70" s="32" t="s">
        <v>82</v>
      </c>
      <c r="D70" s="32">
        <v>240</v>
      </c>
      <c r="E70" s="76">
        <v>75</v>
      </c>
      <c r="F70" s="6">
        <f t="shared" si="7"/>
        <v>2.7777777777777781</v>
      </c>
    </row>
    <row r="71" spans="1:6" s="1" customFormat="1" ht="16.95" customHeight="1">
      <c r="A71" s="8">
        <v>75</v>
      </c>
      <c r="B71" s="134"/>
      <c r="C71" s="7" t="s">
        <v>83</v>
      </c>
      <c r="D71" s="7">
        <v>250</v>
      </c>
      <c r="E71" s="14">
        <v>80</v>
      </c>
      <c r="F71" s="10">
        <f t="shared" si="7"/>
        <v>2.5</v>
      </c>
    </row>
    <row r="72" spans="1:6" s="1" customFormat="1" ht="16.95" customHeight="1">
      <c r="A72" s="7">
        <v>76</v>
      </c>
      <c r="B72" s="135"/>
      <c r="C72" s="7" t="s">
        <v>84</v>
      </c>
      <c r="D72" s="7">
        <v>280</v>
      </c>
      <c r="E72" s="14">
        <v>85</v>
      </c>
      <c r="F72" s="15">
        <f t="shared" si="7"/>
        <v>2.1008403361344539</v>
      </c>
    </row>
    <row r="73" spans="1:6" s="1" customFormat="1" ht="19.2" customHeight="1">
      <c r="A73" s="42">
        <v>77</v>
      </c>
      <c r="B73" s="87" t="s">
        <v>104</v>
      </c>
      <c r="C73" s="42" t="s">
        <v>32</v>
      </c>
      <c r="D73" s="42">
        <v>300</v>
      </c>
      <c r="E73" s="26">
        <v>80</v>
      </c>
      <c r="F73" s="27">
        <f t="shared" si="7"/>
        <v>2.083333333333333</v>
      </c>
    </row>
    <row r="74" spans="1:6" s="1" customFormat="1" ht="13.8" customHeight="1">
      <c r="A74" s="29"/>
      <c r="B74" s="73"/>
      <c r="C74" s="74"/>
      <c r="D74" s="29"/>
      <c r="E74" s="30"/>
      <c r="F74" s="31"/>
    </row>
    <row r="75" spans="1:6" ht="16.95" customHeight="1">
      <c r="A75" s="101" t="s">
        <v>81</v>
      </c>
      <c r="B75" s="101"/>
      <c r="C75" s="101"/>
      <c r="D75" s="101"/>
      <c r="E75" s="101"/>
      <c r="F75" s="101"/>
    </row>
    <row r="76" spans="1:6" s="1" customFormat="1" ht="16.95" customHeight="1">
      <c r="A76" s="98" t="s">
        <v>0</v>
      </c>
      <c r="B76" s="115" t="s">
        <v>1</v>
      </c>
      <c r="C76" s="98" t="s">
        <v>2</v>
      </c>
      <c r="D76" s="97" t="s">
        <v>3</v>
      </c>
      <c r="E76" s="100" t="s">
        <v>4</v>
      </c>
      <c r="F76" s="96" t="s">
        <v>60</v>
      </c>
    </row>
    <row r="77" spans="1:6" s="1" customFormat="1" ht="16.95" customHeight="1">
      <c r="A77" s="136"/>
      <c r="B77" s="136"/>
      <c r="C77" s="136"/>
      <c r="D77" s="136"/>
      <c r="E77" s="136"/>
      <c r="F77" s="136"/>
    </row>
    <row r="78" spans="1:6" s="1" customFormat="1" ht="16.95" customHeight="1">
      <c r="A78" s="86">
        <v>81</v>
      </c>
      <c r="B78" s="128" t="s">
        <v>55</v>
      </c>
      <c r="C78" s="38" t="s">
        <v>73</v>
      </c>
      <c r="D78" s="86">
        <v>250</v>
      </c>
      <c r="E78" s="5">
        <v>38</v>
      </c>
      <c r="F78" s="6">
        <f t="shared" ref="F78:F86" si="8">100000/D78/E78/2</f>
        <v>5.2631578947368425</v>
      </c>
    </row>
    <row r="79" spans="1:6" s="1" customFormat="1" ht="16.95" customHeight="1">
      <c r="A79" s="7">
        <v>82</v>
      </c>
      <c r="B79" s="135"/>
      <c r="C79" s="7" t="s">
        <v>74</v>
      </c>
      <c r="D79" s="7">
        <v>280</v>
      </c>
      <c r="E79" s="14">
        <v>38</v>
      </c>
      <c r="F79" s="15">
        <f t="shared" si="8"/>
        <v>4.6992481203007523</v>
      </c>
    </row>
    <row r="80" spans="1:6" s="1" customFormat="1" ht="16.95" customHeight="1">
      <c r="A80" s="7">
        <v>83</v>
      </c>
      <c r="B80" s="129" t="s">
        <v>33</v>
      </c>
      <c r="C80" s="7" t="s">
        <v>77</v>
      </c>
      <c r="D80" s="7">
        <v>260</v>
      </c>
      <c r="E80" s="14">
        <v>48</v>
      </c>
      <c r="F80" s="15">
        <f t="shared" si="8"/>
        <v>4.0064102564102564</v>
      </c>
    </row>
    <row r="81" spans="1:6" s="1" customFormat="1" ht="16.95" customHeight="1">
      <c r="A81" s="39">
        <v>84</v>
      </c>
      <c r="B81" s="134"/>
      <c r="C81" s="7" t="s">
        <v>75</v>
      </c>
      <c r="D81" s="7">
        <v>350</v>
      </c>
      <c r="E81" s="14">
        <v>45</v>
      </c>
      <c r="F81" s="15">
        <f t="shared" si="8"/>
        <v>3.1746031746031749</v>
      </c>
    </row>
    <row r="82" spans="1:6" s="1" customFormat="1" ht="16.95" customHeight="1">
      <c r="A82" s="8">
        <v>85</v>
      </c>
      <c r="B82" s="135"/>
      <c r="C82" s="8" t="s">
        <v>76</v>
      </c>
      <c r="D82" s="8">
        <v>430</v>
      </c>
      <c r="E82" s="9">
        <v>45</v>
      </c>
      <c r="F82" s="10">
        <f t="shared" si="8"/>
        <v>2.5839793281653747</v>
      </c>
    </row>
    <row r="83" spans="1:6" s="1" customFormat="1" ht="16.95" customHeight="1">
      <c r="A83" s="63">
        <v>86</v>
      </c>
      <c r="B83" s="130" t="s">
        <v>58</v>
      </c>
      <c r="C83" s="63" t="s">
        <v>34</v>
      </c>
      <c r="D83" s="63">
        <v>285</v>
      </c>
      <c r="E83" s="64">
        <v>6</v>
      </c>
      <c r="F83" s="25">
        <f t="shared" si="8"/>
        <v>29.239766081871348</v>
      </c>
    </row>
    <row r="84" spans="1:6" s="1" customFormat="1" ht="16.95" customHeight="1">
      <c r="A84" s="8">
        <v>87</v>
      </c>
      <c r="B84" s="128" t="s">
        <v>56</v>
      </c>
      <c r="C84" s="8" t="s">
        <v>35</v>
      </c>
      <c r="D84" s="8">
        <v>390</v>
      </c>
      <c r="E84" s="9">
        <v>30</v>
      </c>
      <c r="F84" s="10">
        <f t="shared" si="8"/>
        <v>4.2735042735042734</v>
      </c>
    </row>
    <row r="85" spans="1:6" s="1" customFormat="1" ht="16.95" customHeight="1">
      <c r="A85" s="7">
        <v>88</v>
      </c>
      <c r="B85" s="134"/>
      <c r="C85" s="7" t="s">
        <v>36</v>
      </c>
      <c r="D85" s="7">
        <v>580</v>
      </c>
      <c r="E85" s="14">
        <v>30</v>
      </c>
      <c r="F85" s="15">
        <f t="shared" si="8"/>
        <v>2.8735632183908049</v>
      </c>
    </row>
    <row r="86" spans="1:6" s="1" customFormat="1" ht="16.95" customHeight="1">
      <c r="A86" s="8">
        <v>89</v>
      </c>
      <c r="B86" s="135"/>
      <c r="C86" s="8" t="s">
        <v>65</v>
      </c>
      <c r="D86" s="8">
        <v>650</v>
      </c>
      <c r="E86" s="9">
        <v>40</v>
      </c>
      <c r="F86" s="10">
        <f t="shared" si="8"/>
        <v>1.9230769230769229</v>
      </c>
    </row>
    <row r="87" spans="1:6" s="1" customFormat="1" ht="16.95" customHeight="1">
      <c r="A87" s="7">
        <v>90</v>
      </c>
      <c r="B87" s="132" t="s">
        <v>57</v>
      </c>
      <c r="C87" s="7" t="s">
        <v>38</v>
      </c>
      <c r="D87" s="7">
        <v>650</v>
      </c>
      <c r="E87" s="14">
        <v>37</v>
      </c>
      <c r="F87" s="15">
        <f>100000/D87/E87</f>
        <v>4.1580041580041582</v>
      </c>
    </row>
    <row r="88" spans="1:6" s="1" customFormat="1" ht="16.95" customHeight="1">
      <c r="A88" s="7">
        <v>91</v>
      </c>
      <c r="B88" s="135"/>
      <c r="C88" s="7" t="s">
        <v>37</v>
      </c>
      <c r="D88" s="7">
        <v>430</v>
      </c>
      <c r="E88" s="40">
        <v>70</v>
      </c>
      <c r="F88" s="10">
        <f>100000/D88/E88</f>
        <v>3.3222591362126246</v>
      </c>
    </row>
    <row r="89" spans="1:6" s="1" customFormat="1" ht="16.95" customHeight="1">
      <c r="A89" s="42">
        <v>92</v>
      </c>
      <c r="B89" s="131" t="s">
        <v>56</v>
      </c>
      <c r="C89" s="42" t="s">
        <v>39</v>
      </c>
      <c r="D89" s="42">
        <v>670</v>
      </c>
      <c r="E89" s="41">
        <v>46</v>
      </c>
      <c r="F89" s="27">
        <f>100000/D89/E89</f>
        <v>3.2446463335496434</v>
      </c>
    </row>
    <row r="90" spans="1:6" ht="16.95" customHeight="1">
      <c r="A90" s="65"/>
      <c r="B90" s="65"/>
      <c r="C90" s="65"/>
      <c r="D90" s="65"/>
      <c r="E90" s="65"/>
      <c r="F90" s="65"/>
    </row>
    <row r="91" spans="1:6" ht="16.95" customHeight="1"/>
    <row r="92" spans="1:6" ht="16.95" customHeight="1"/>
  </sheetData>
  <sheetProtection selectLockedCells="1" selectUnlockedCells="1"/>
  <mergeCells count="50">
    <mergeCell ref="F8:F9"/>
    <mergeCell ref="B10:B13"/>
    <mergeCell ref="B16:B18"/>
    <mergeCell ref="B14:B15"/>
    <mergeCell ref="A8:A9"/>
    <mergeCell ref="B8:B9"/>
    <mergeCell ref="C8:C9"/>
    <mergeCell ref="D8:D9"/>
    <mergeCell ref="E8:E9"/>
    <mergeCell ref="B87:B88"/>
    <mergeCell ref="B42:B45"/>
    <mergeCell ref="B59:B60"/>
    <mergeCell ref="B61:B62"/>
    <mergeCell ref="B70:B72"/>
    <mergeCell ref="B84:B86"/>
    <mergeCell ref="B78:B79"/>
    <mergeCell ref="B80:B82"/>
    <mergeCell ref="B48:B49"/>
    <mergeCell ref="A40:A41"/>
    <mergeCell ref="B40:B41"/>
    <mergeCell ref="C40:C41"/>
    <mergeCell ref="D40:D41"/>
    <mergeCell ref="B54:B58"/>
    <mergeCell ref="E65:E66"/>
    <mergeCell ref="E76:E77"/>
    <mergeCell ref="B65:B66"/>
    <mergeCell ref="A76:A77"/>
    <mergeCell ref="C65:C66"/>
    <mergeCell ref="D65:D66"/>
    <mergeCell ref="B35:B37"/>
    <mergeCell ref="F65:F66"/>
    <mergeCell ref="F40:F41"/>
    <mergeCell ref="B76:B77"/>
    <mergeCell ref="C76:C77"/>
    <mergeCell ref="D76:D77"/>
    <mergeCell ref="C48:C49"/>
    <mergeCell ref="E40:E41"/>
    <mergeCell ref="F76:F77"/>
    <mergeCell ref="A75:F75"/>
    <mergeCell ref="A65:A66"/>
    <mergeCell ref="D48:D49"/>
    <mergeCell ref="E48:E49"/>
    <mergeCell ref="A48:A49"/>
    <mergeCell ref="F48:F49"/>
    <mergeCell ref="B50:B53"/>
    <mergeCell ref="B32:B34"/>
    <mergeCell ref="B19:B20"/>
    <mergeCell ref="B21:B24"/>
    <mergeCell ref="B25:B28"/>
    <mergeCell ref="B29:B31"/>
  </mergeCells>
  <hyperlinks>
    <hyperlink ref="D2" r:id="rId1"/>
    <hyperlink ref="D3" r:id="rId2"/>
  </hyperlinks>
  <pageMargins left="0.90551181102362199" right="0.31496062992125984" top="0.3543307086614173" bottom="0.3543307086614173" header="0" footer="0"/>
  <pageSetup paperSize="9" orientation="portrait" horizontalDpi="180" verticalDpi="18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2018-05-06T17:32:01Z</dcterms:modified>
</cp:coreProperties>
</file>